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8190"/>
  </bookViews>
  <sheets>
    <sheet name="1 квартал 2019г.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" i="1" l="1"/>
  <c r="G7" i="1"/>
  <c r="F7" i="1"/>
  <c r="E10" i="1"/>
  <c r="C10" i="1" s="1"/>
  <c r="E11" i="1"/>
  <c r="C11" i="1" s="1"/>
  <c r="E12" i="1"/>
  <c r="C12" i="1" s="1"/>
  <c r="E13" i="1"/>
  <c r="C13" i="1" s="1"/>
  <c r="C8" i="1"/>
  <c r="E7" i="1" l="1"/>
  <c r="C9" i="1"/>
  <c r="C7" i="1" s="1"/>
</calcChain>
</file>

<file path=xl/sharedStrings.xml><?xml version="1.0" encoding="utf-8"?>
<sst xmlns="http://schemas.openxmlformats.org/spreadsheetml/2006/main" count="25" uniqueCount="25">
  <si>
    <r>
      <t xml:space="preserve">                 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/год</t>
    </r>
  </si>
  <si>
    <t>Наименование</t>
  </si>
  <si>
    <t>Подано м3</t>
  </si>
  <si>
    <t>Отпущено воды по категориям</t>
  </si>
  <si>
    <t xml:space="preserve"> Прочие потребители</t>
  </si>
  <si>
    <t>всего</t>
  </si>
  <si>
    <t>финансируемые из бюджетов всех уровней</t>
  </si>
  <si>
    <t>население</t>
  </si>
  <si>
    <t>Всего по Предприятию/в том числе/</t>
  </si>
  <si>
    <t xml:space="preserve">Директор                                                                                               </t>
  </si>
  <si>
    <t>А.В. Шмырев</t>
  </si>
  <si>
    <t>Главный инженер</t>
  </si>
  <si>
    <t>С.И. Федоскин</t>
  </si>
  <si>
    <t>Зам. начальника отдела перспективного развития, аналитики и тарифного регулирования</t>
  </si>
  <si>
    <t>Е.А. Фомина</t>
  </si>
  <si>
    <t>Главный экономист</t>
  </si>
  <si>
    <t>Л.Н. Клюева</t>
  </si>
  <si>
    <t xml:space="preserve">Потери %          </t>
  </si>
  <si>
    <t>Зеленорощинское сельское поселение</t>
  </si>
  <si>
    <t xml:space="preserve"> Ишеевское городское поселение</t>
  </si>
  <si>
    <t>Красногуляевкое городское поселение</t>
  </si>
  <si>
    <t xml:space="preserve"> Силикатненское городское поселение</t>
  </si>
  <si>
    <t xml:space="preserve">  Большеключищенское сельское поселение</t>
  </si>
  <si>
    <t xml:space="preserve"> Тереньгульское городское поселение</t>
  </si>
  <si>
    <t>Баланс водоотведения за 9 мес.2019г.ОГКП Ульяновский областной водоканал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</si>
</sst>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"/>
  <sheetViews>
    <sheetView tabSelected="1" view="pageLayout" zoomScaleNormal="100" workbookViewId="0">
      <selection activeCell="B2" sqref="B2:H3"/>
    </sheetView>
  </sheetViews>
  <sheetFormatPr defaultRowHeight="15" x14ac:dyDescent="0.25"/>
  <cols>
    <col min="2" max="2" width="24.28515625" customWidth="1"/>
    <col min="3" max="3" width="10.28515625" customWidth="1"/>
    <col min="4" max="4" width="12.5703125" customWidth="1"/>
    <col min="5" max="5" width="11.140625" customWidth="1"/>
    <col min="6" max="6" width="14.7109375" customWidth="1"/>
    <col min="7" max="7" width="11.85546875" customWidth="1"/>
    <col min="8" max="8" width="14.7109375" customWidth="1"/>
  </cols>
  <sheetData>
    <row r="2" spans="2:19" ht="16.899999999999999" customHeight="1" x14ac:dyDescent="0.25">
      <c r="B2" s="7" t="s">
        <v>24</v>
      </c>
      <c r="C2" s="7"/>
      <c r="D2" s="7"/>
      <c r="E2" s="7"/>
      <c r="F2" s="7"/>
      <c r="G2" s="7"/>
      <c r="H2" s="7"/>
    </row>
    <row r="3" spans="2:19" ht="17.45" customHeight="1" x14ac:dyDescent="0.25">
      <c r="B3" s="7"/>
      <c r="C3" s="7"/>
      <c r="D3" s="7"/>
      <c r="E3" s="7"/>
      <c r="F3" s="7"/>
      <c r="G3" s="7"/>
      <c r="H3" s="7"/>
    </row>
    <row r="4" spans="2:19" ht="17.25" x14ac:dyDescent="0.25">
      <c r="S4" s="1" t="s">
        <v>0</v>
      </c>
    </row>
    <row r="5" spans="2:19" ht="15" customHeight="1" x14ac:dyDescent="0.25">
      <c r="B5" s="10" t="s">
        <v>1</v>
      </c>
      <c r="C5" s="10" t="s">
        <v>2</v>
      </c>
      <c r="D5" s="10" t="s">
        <v>17</v>
      </c>
      <c r="E5" s="9" t="s">
        <v>3</v>
      </c>
      <c r="F5" s="9"/>
      <c r="G5" s="9"/>
      <c r="H5" s="9"/>
    </row>
    <row r="6" spans="2:19" ht="38.25" x14ac:dyDescent="0.25">
      <c r="B6" s="11"/>
      <c r="C6" s="11"/>
      <c r="D6" s="11"/>
      <c r="E6" s="2" t="s">
        <v>5</v>
      </c>
      <c r="F6" s="2" t="s">
        <v>6</v>
      </c>
      <c r="G6" s="2" t="s">
        <v>7</v>
      </c>
      <c r="H6" s="2" t="s">
        <v>4</v>
      </c>
    </row>
    <row r="7" spans="2:19" ht="29.45" customHeight="1" x14ac:dyDescent="0.25">
      <c r="B7" s="2" t="s">
        <v>8</v>
      </c>
      <c r="C7" s="4">
        <f>SUM(C8:C13)</f>
        <v>520748.42999999993</v>
      </c>
      <c r="D7" s="4"/>
      <c r="E7" s="4">
        <f>SUM(E8:E13)</f>
        <v>520748.42999999993</v>
      </c>
      <c r="F7" s="4">
        <f>SUM(F8:F13)</f>
        <v>40441</v>
      </c>
      <c r="G7" s="4">
        <f>SUM(G8:G13)</f>
        <v>412902.42</v>
      </c>
      <c r="H7" s="4">
        <f>SUM(H8:H13)</f>
        <v>67405.009999999995</v>
      </c>
    </row>
    <row r="8" spans="2:19" ht="28.9" customHeight="1" x14ac:dyDescent="0.25">
      <c r="B8" s="2" t="s">
        <v>18</v>
      </c>
      <c r="C8" s="4">
        <f>E8</f>
        <v>60867.26</v>
      </c>
      <c r="D8" s="4"/>
      <c r="E8" s="4">
        <v>60867.26</v>
      </c>
      <c r="F8" s="4">
        <v>2457</v>
      </c>
      <c r="G8" s="4">
        <v>58123.26</v>
      </c>
      <c r="H8" s="4">
        <v>287</v>
      </c>
    </row>
    <row r="9" spans="2:19" ht="31.9" customHeight="1" x14ac:dyDescent="0.25">
      <c r="B9" s="2" t="s">
        <v>19</v>
      </c>
      <c r="C9" s="4">
        <f t="shared" ref="C9:C13" si="0">E9</f>
        <v>167478.91</v>
      </c>
      <c r="D9" s="4"/>
      <c r="E9" s="4">
        <v>167478.91</v>
      </c>
      <c r="F9" s="4">
        <v>18235.52</v>
      </c>
      <c r="G9" s="4">
        <v>92144.39</v>
      </c>
      <c r="H9" s="4">
        <v>57099</v>
      </c>
    </row>
    <row r="10" spans="2:19" ht="33.6" customHeight="1" x14ac:dyDescent="0.25">
      <c r="B10" s="2" t="s">
        <v>20</v>
      </c>
      <c r="C10" s="4">
        <f t="shared" si="0"/>
        <v>68298.009999999995</v>
      </c>
      <c r="D10" s="4"/>
      <c r="E10" s="4">
        <f t="shared" ref="E10:E13" si="1">F10+G10+H10</f>
        <v>68298.009999999995</v>
      </c>
      <c r="F10" s="4">
        <v>5160</v>
      </c>
      <c r="G10" s="4">
        <v>55529.1</v>
      </c>
      <c r="H10" s="4">
        <v>7608.91</v>
      </c>
    </row>
    <row r="11" spans="2:19" ht="28.15" customHeight="1" x14ac:dyDescent="0.25">
      <c r="B11" s="2" t="s">
        <v>21</v>
      </c>
      <c r="C11" s="4">
        <f t="shared" si="0"/>
        <v>93981.05</v>
      </c>
      <c r="D11" s="4"/>
      <c r="E11" s="4">
        <f t="shared" si="1"/>
        <v>93981.05</v>
      </c>
      <c r="F11" s="4">
        <v>3954.1</v>
      </c>
      <c r="G11" s="4">
        <v>88895.05</v>
      </c>
      <c r="H11" s="4">
        <v>1131.9000000000001</v>
      </c>
    </row>
    <row r="12" spans="2:19" ht="31.9" customHeight="1" x14ac:dyDescent="0.25">
      <c r="B12" s="2" t="s">
        <v>22</v>
      </c>
      <c r="C12" s="4">
        <f t="shared" si="0"/>
        <v>18249.919999999998</v>
      </c>
      <c r="D12" s="4"/>
      <c r="E12" s="4">
        <f t="shared" si="1"/>
        <v>18249.919999999998</v>
      </c>
      <c r="F12" s="4">
        <v>529</v>
      </c>
      <c r="G12" s="4">
        <v>17046.919999999998</v>
      </c>
      <c r="H12" s="4">
        <v>674</v>
      </c>
    </row>
    <row r="13" spans="2:19" ht="36.6" customHeight="1" x14ac:dyDescent="0.25">
      <c r="B13" s="2" t="s">
        <v>23</v>
      </c>
      <c r="C13" s="4">
        <f t="shared" si="0"/>
        <v>111873.28</v>
      </c>
      <c r="D13" s="4"/>
      <c r="E13" s="4">
        <f t="shared" si="1"/>
        <v>111873.28</v>
      </c>
      <c r="F13" s="4">
        <v>10105.379999999999</v>
      </c>
      <c r="G13" s="4">
        <v>101163.7</v>
      </c>
      <c r="H13" s="4">
        <v>604.20000000000005</v>
      </c>
    </row>
    <row r="14" spans="2:19" ht="24" customHeight="1" x14ac:dyDescent="0.25">
      <c r="B14" s="2"/>
      <c r="C14" s="4"/>
      <c r="D14" s="4"/>
      <c r="E14" s="4"/>
      <c r="F14" s="4"/>
      <c r="G14" s="4"/>
      <c r="H14" s="4"/>
    </row>
    <row r="15" spans="2:19" x14ac:dyDescent="0.25">
      <c r="B15" s="3"/>
      <c r="C15" s="4"/>
      <c r="D15" s="4"/>
      <c r="E15" s="4"/>
      <c r="F15" s="4"/>
      <c r="G15" s="4"/>
      <c r="H15" s="4"/>
    </row>
    <row r="16" spans="2:19" x14ac:dyDescent="0.25">
      <c r="B16" s="3"/>
      <c r="C16" s="4"/>
      <c r="D16" s="4"/>
      <c r="E16" s="4"/>
      <c r="F16" s="4"/>
      <c r="G16" s="4"/>
      <c r="H16" s="4"/>
    </row>
    <row r="17" spans="2:8" x14ac:dyDescent="0.25">
      <c r="B17" s="3"/>
      <c r="C17" s="4"/>
      <c r="D17" s="4"/>
      <c r="E17" s="4"/>
      <c r="F17" s="4"/>
      <c r="G17" s="4"/>
      <c r="H17" s="4"/>
    </row>
    <row r="18" spans="2:8" x14ac:dyDescent="0.25">
      <c r="B18" s="3"/>
      <c r="C18" s="4"/>
      <c r="D18" s="4"/>
      <c r="E18" s="4"/>
      <c r="F18" s="4"/>
      <c r="G18" s="4"/>
      <c r="H18" s="4"/>
    </row>
    <row r="19" spans="2:8" x14ac:dyDescent="0.25">
      <c r="B19" s="3"/>
      <c r="C19" s="4"/>
      <c r="D19" s="4"/>
      <c r="E19" s="4"/>
      <c r="F19" s="4"/>
      <c r="G19" s="4"/>
      <c r="H19" s="4"/>
    </row>
    <row r="20" spans="2:8" x14ac:dyDescent="0.25">
      <c r="B20" s="3"/>
      <c r="C20" s="4"/>
      <c r="D20" s="4"/>
      <c r="E20" s="4"/>
      <c r="F20" s="4"/>
      <c r="G20" s="4"/>
      <c r="H20" s="4"/>
    </row>
    <row r="22" spans="2:8" ht="15.6" customHeight="1" x14ac:dyDescent="0.25"/>
    <row r="23" spans="2:8" ht="15.6" customHeight="1" x14ac:dyDescent="0.25">
      <c r="B23" s="5" t="s">
        <v>9</v>
      </c>
      <c r="C23" s="5"/>
      <c r="D23" s="5"/>
      <c r="E23" s="5"/>
      <c r="F23" s="5"/>
      <c r="G23" s="5"/>
      <c r="H23" s="6" t="s">
        <v>10</v>
      </c>
    </row>
    <row r="24" spans="2:8" ht="15.6" customHeight="1" x14ac:dyDescent="0.25">
      <c r="B24" s="5"/>
      <c r="C24" s="5"/>
      <c r="D24" s="5"/>
      <c r="E24" s="5"/>
      <c r="F24" s="5"/>
      <c r="G24" s="5"/>
      <c r="H24" s="6"/>
    </row>
    <row r="25" spans="2:8" ht="15.6" customHeight="1" x14ac:dyDescent="0.25">
      <c r="B25" s="5" t="s">
        <v>11</v>
      </c>
      <c r="C25" s="5"/>
      <c r="D25" s="5"/>
      <c r="E25" s="5"/>
      <c r="F25" s="5"/>
      <c r="G25" s="5"/>
      <c r="H25" s="6" t="s">
        <v>12</v>
      </c>
    </row>
    <row r="26" spans="2:8" x14ac:dyDescent="0.25">
      <c r="B26" s="5"/>
      <c r="C26" s="5"/>
      <c r="D26" s="5"/>
      <c r="E26" s="5"/>
      <c r="F26" s="5"/>
      <c r="G26" s="5"/>
      <c r="H26" s="6"/>
    </row>
    <row r="27" spans="2:8" ht="31.9" customHeight="1" x14ac:dyDescent="0.25">
      <c r="B27" s="8" t="s">
        <v>13</v>
      </c>
      <c r="C27" s="8"/>
      <c r="D27" s="8"/>
      <c r="E27" s="5"/>
      <c r="F27" s="5"/>
      <c r="G27" s="5"/>
      <c r="H27" s="6" t="s">
        <v>14</v>
      </c>
    </row>
    <row r="28" spans="2:8" x14ac:dyDescent="0.25">
      <c r="B28" s="5"/>
      <c r="C28" s="5"/>
      <c r="D28" s="5"/>
      <c r="E28" s="5"/>
      <c r="F28" s="5"/>
      <c r="G28" s="5"/>
      <c r="H28" s="6"/>
    </row>
    <row r="29" spans="2:8" x14ac:dyDescent="0.25">
      <c r="B29" s="5" t="s">
        <v>15</v>
      </c>
      <c r="C29" s="5"/>
      <c r="D29" s="5"/>
      <c r="E29" s="5"/>
      <c r="F29" s="5"/>
      <c r="G29" s="5"/>
      <c r="H29" s="6" t="s">
        <v>16</v>
      </c>
    </row>
  </sheetData>
  <mergeCells count="6">
    <mergeCell ref="B2:H3"/>
    <mergeCell ref="B27:D27"/>
    <mergeCell ref="E5:H5"/>
    <mergeCell ref="B5:B6"/>
    <mergeCell ref="C5:C6"/>
    <mergeCell ref="D5:D6"/>
  </mergeCells>
  <pageMargins left="0.7" right="0.7" top="0.75" bottom="0.75" header="0.3" footer="0.3"/>
  <pageSetup paperSize="9" scale="64" orientation="portrait" verticalDpi="18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 2019г.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2019-10-29T07:14:47Z</dcterms:modified>
</cp:coreProperties>
</file>