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 квартал 2019г.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" i="1" l="1"/>
  <c r="D9" i="1"/>
  <c r="C9" i="1" s="1"/>
  <c r="D10" i="1"/>
  <c r="C1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C8" i="1"/>
  <c r="F7" i="1"/>
  <c r="E7" i="1"/>
  <c r="D7" i="1" l="1"/>
  <c r="C7" i="1" s="1"/>
</calcChain>
</file>

<file path=xl/sharedStrings.xml><?xml version="1.0" encoding="utf-8"?>
<sst xmlns="http://schemas.openxmlformats.org/spreadsheetml/2006/main" count="18" uniqueCount="18">
  <si>
    <t>Наименование</t>
  </si>
  <si>
    <t>Подано м3</t>
  </si>
  <si>
    <t>Отпущено воды по категориям</t>
  </si>
  <si>
    <t xml:space="preserve"> Прочие потребители</t>
  </si>
  <si>
    <t>всего</t>
  </si>
  <si>
    <t>финансируемые из бюджетов всех уровней</t>
  </si>
  <si>
    <t>население</t>
  </si>
  <si>
    <t>Всего по Предприятию/в том числе/</t>
  </si>
  <si>
    <t>Зеленорощинское сельское поселение</t>
  </si>
  <si>
    <t xml:space="preserve"> Ишеевское городское поселение</t>
  </si>
  <si>
    <t xml:space="preserve"> Силикатненское городское поселение</t>
  </si>
  <si>
    <t xml:space="preserve">  Большеключищенское сельское поселение</t>
  </si>
  <si>
    <t xml:space="preserve"> Тереньгульское городское поселение</t>
  </si>
  <si>
    <t>Майнское городское поселение</t>
  </si>
  <si>
    <t>Красногуляевское городское поселение</t>
  </si>
  <si>
    <t>Карсунское городское поселение</t>
  </si>
  <si>
    <t>Языковское городское поселение</t>
  </si>
  <si>
    <t>Баланс по водоотведению ОГКП "Ульяновский областной водоканал"                 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</si>
</sst>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tabSelected="1" topLeftCell="B1" zoomScaleNormal="100" workbookViewId="0">
      <selection activeCell="I5" sqref="I5"/>
    </sheetView>
  </sheetViews>
  <sheetFormatPr defaultRowHeight="15" x14ac:dyDescent="0.25"/>
  <cols>
    <col min="2" max="2" width="24.28515625" customWidth="1"/>
    <col min="3" max="3" width="10.28515625" customWidth="1"/>
    <col min="4" max="4" width="11.140625" customWidth="1"/>
    <col min="5" max="5" width="14.7109375" customWidth="1"/>
    <col min="6" max="6" width="11.85546875" customWidth="1"/>
    <col min="7" max="7" width="14.7109375" customWidth="1"/>
  </cols>
  <sheetData>
    <row r="2" spans="2:18" ht="16.899999999999999" customHeight="1" x14ac:dyDescent="0.25">
      <c r="B2" s="8" t="s">
        <v>17</v>
      </c>
      <c r="C2" s="8"/>
      <c r="D2" s="8"/>
      <c r="E2" s="8"/>
      <c r="F2" s="8"/>
      <c r="G2" s="8"/>
    </row>
    <row r="3" spans="2:18" ht="17.45" customHeight="1" x14ac:dyDescent="0.25">
      <c r="B3" s="8"/>
      <c r="C3" s="8"/>
      <c r="D3" s="8"/>
      <c r="E3" s="8"/>
      <c r="F3" s="8"/>
      <c r="G3" s="8"/>
    </row>
    <row r="4" spans="2:18" x14ac:dyDescent="0.25">
      <c r="R4" s="1"/>
    </row>
    <row r="5" spans="2:18" ht="15" customHeight="1" x14ac:dyDescent="0.25">
      <c r="B5" s="11" t="s">
        <v>0</v>
      </c>
      <c r="C5" s="11" t="s">
        <v>1</v>
      </c>
      <c r="D5" s="10" t="s">
        <v>2</v>
      </c>
      <c r="E5" s="10"/>
      <c r="F5" s="10"/>
      <c r="G5" s="10"/>
    </row>
    <row r="6" spans="2:18" ht="38.25" x14ac:dyDescent="0.25">
      <c r="B6" s="12"/>
      <c r="C6" s="12"/>
      <c r="D6" s="2" t="s">
        <v>4</v>
      </c>
      <c r="E6" s="2" t="s">
        <v>5</v>
      </c>
      <c r="F6" s="2" t="s">
        <v>6</v>
      </c>
      <c r="G6" s="2" t="s">
        <v>3</v>
      </c>
    </row>
    <row r="7" spans="2:18" ht="29.45" customHeight="1" x14ac:dyDescent="0.25">
      <c r="B7" s="2" t="s">
        <v>7</v>
      </c>
      <c r="C7" s="4">
        <f>D7</f>
        <v>837554.38</v>
      </c>
      <c r="D7" s="4">
        <f>E7+F7+G7</f>
        <v>837554.38</v>
      </c>
      <c r="E7" s="4">
        <f>SUM(E8:E16)</f>
        <v>72086.03</v>
      </c>
      <c r="F7" s="4">
        <f>SUM(F8:F16)</f>
        <v>687582.34</v>
      </c>
      <c r="G7" s="4">
        <v>77886.009999999995</v>
      </c>
    </row>
    <row r="8" spans="2:18" ht="28.9" customHeight="1" x14ac:dyDescent="0.25">
      <c r="B8" s="2" t="s">
        <v>8</v>
      </c>
      <c r="C8" s="4">
        <f>D8</f>
        <v>82073.37</v>
      </c>
      <c r="D8" s="4">
        <f t="shared" ref="D8:D16" si="0">E8+F8+G8</f>
        <v>82073.37</v>
      </c>
      <c r="E8" s="4">
        <v>6099</v>
      </c>
      <c r="F8" s="4">
        <v>75464.37</v>
      </c>
      <c r="G8" s="4">
        <v>510</v>
      </c>
      <c r="I8" s="7"/>
    </row>
    <row r="9" spans="2:18" ht="31.9" customHeight="1" x14ac:dyDescent="0.25">
      <c r="B9" s="2" t="s">
        <v>9</v>
      </c>
      <c r="C9" s="4">
        <f>D9</f>
        <v>196879.89</v>
      </c>
      <c r="D9" s="4">
        <f t="shared" si="0"/>
        <v>196879.89</v>
      </c>
      <c r="E9" s="4">
        <v>20540.669999999998</v>
      </c>
      <c r="F9" s="4">
        <v>114664.58</v>
      </c>
      <c r="G9" s="4">
        <v>61674.64</v>
      </c>
    </row>
    <row r="10" spans="2:18" ht="33.6" customHeight="1" x14ac:dyDescent="0.25">
      <c r="B10" s="2" t="s">
        <v>14</v>
      </c>
      <c r="C10" s="4">
        <f>D10</f>
        <v>81631.42</v>
      </c>
      <c r="D10" s="4">
        <f t="shared" si="0"/>
        <v>81631.42</v>
      </c>
      <c r="E10" s="4">
        <v>6469.21</v>
      </c>
      <c r="F10" s="4">
        <v>69383.539999999994</v>
      </c>
      <c r="G10" s="4">
        <v>5778.67</v>
      </c>
    </row>
    <row r="11" spans="2:18" ht="28.15" customHeight="1" x14ac:dyDescent="0.25">
      <c r="B11" s="2" t="s">
        <v>10</v>
      </c>
      <c r="C11" s="4">
        <f>D11</f>
        <v>123820.03</v>
      </c>
      <c r="D11" s="4">
        <f t="shared" si="0"/>
        <v>123820.03</v>
      </c>
      <c r="E11" s="4">
        <v>4102.92</v>
      </c>
      <c r="F11" s="4">
        <v>117167.27</v>
      </c>
      <c r="G11" s="4">
        <v>2549.84</v>
      </c>
    </row>
    <row r="12" spans="2:18" ht="31.9" customHeight="1" x14ac:dyDescent="0.25">
      <c r="B12" s="2" t="s">
        <v>11</v>
      </c>
      <c r="C12" s="4">
        <f>D12</f>
        <v>47399.09</v>
      </c>
      <c r="D12" s="4">
        <f t="shared" si="0"/>
        <v>47399.09</v>
      </c>
      <c r="E12" s="4">
        <v>2315</v>
      </c>
      <c r="F12" s="4">
        <v>45079.09</v>
      </c>
      <c r="G12" s="4">
        <v>5</v>
      </c>
    </row>
    <row r="13" spans="2:18" ht="36.6" customHeight="1" x14ac:dyDescent="0.25">
      <c r="B13" s="2" t="s">
        <v>12</v>
      </c>
      <c r="C13" s="4">
        <f>D13</f>
        <v>115878.72</v>
      </c>
      <c r="D13" s="4">
        <f t="shared" si="0"/>
        <v>115878.72</v>
      </c>
      <c r="E13" s="4">
        <v>9891.44</v>
      </c>
      <c r="F13" s="4">
        <v>103259.33</v>
      </c>
      <c r="G13" s="4">
        <v>2727.95</v>
      </c>
    </row>
    <row r="14" spans="2:18" ht="24" customHeight="1" x14ac:dyDescent="0.25">
      <c r="B14" s="2" t="s">
        <v>13</v>
      </c>
      <c r="C14" s="4">
        <f>D14</f>
        <v>78851.62</v>
      </c>
      <c r="D14" s="4">
        <f t="shared" si="0"/>
        <v>78851.62</v>
      </c>
      <c r="E14" s="4">
        <v>10089.59</v>
      </c>
      <c r="F14" s="4">
        <v>65705.17</v>
      </c>
      <c r="G14" s="4">
        <v>3056.86</v>
      </c>
    </row>
    <row r="15" spans="2:18" ht="25.5" x14ac:dyDescent="0.25">
      <c r="B15" s="3" t="s">
        <v>15</v>
      </c>
      <c r="C15" s="4">
        <f>D15</f>
        <v>62147.740000000005</v>
      </c>
      <c r="D15" s="4">
        <f t="shared" si="0"/>
        <v>62147.740000000005</v>
      </c>
      <c r="E15" s="4">
        <v>10810.2</v>
      </c>
      <c r="F15" s="4">
        <v>49860.49</v>
      </c>
      <c r="G15" s="4">
        <v>1477.05</v>
      </c>
    </row>
    <row r="16" spans="2:18" ht="25.5" x14ac:dyDescent="0.25">
      <c r="B16" s="3" t="s">
        <v>16</v>
      </c>
      <c r="C16" s="4">
        <f>D16</f>
        <v>48872.5</v>
      </c>
      <c r="D16" s="4">
        <f t="shared" si="0"/>
        <v>48872.5</v>
      </c>
      <c r="E16" s="4">
        <v>1768</v>
      </c>
      <c r="F16" s="4">
        <v>46998.5</v>
      </c>
      <c r="G16" s="4">
        <v>106</v>
      </c>
    </row>
    <row r="18" spans="2:7" ht="15.6" customHeight="1" x14ac:dyDescent="0.25"/>
    <row r="19" spans="2:7" ht="15.6" customHeight="1" x14ac:dyDescent="0.25">
      <c r="B19" s="5"/>
      <c r="C19" s="5"/>
      <c r="D19" s="5"/>
      <c r="E19" s="5"/>
      <c r="F19" s="5"/>
      <c r="G19" s="6"/>
    </row>
    <row r="20" spans="2:7" ht="15.6" customHeight="1" x14ac:dyDescent="0.25">
      <c r="B20" s="5"/>
      <c r="C20" s="5"/>
      <c r="D20" s="5"/>
      <c r="E20" s="5"/>
      <c r="F20" s="5"/>
      <c r="G20" s="6"/>
    </row>
    <row r="21" spans="2:7" ht="15.6" customHeight="1" x14ac:dyDescent="0.25">
      <c r="B21" s="5"/>
      <c r="C21" s="5"/>
      <c r="D21" s="5"/>
      <c r="E21" s="5"/>
      <c r="F21" s="5"/>
      <c r="G21" s="6"/>
    </row>
    <row r="22" spans="2:7" x14ac:dyDescent="0.25">
      <c r="B22" s="5"/>
      <c r="C22" s="5"/>
      <c r="D22" s="5"/>
      <c r="E22" s="5"/>
      <c r="F22" s="5"/>
      <c r="G22" s="6"/>
    </row>
    <row r="23" spans="2:7" ht="31.9" customHeight="1" x14ac:dyDescent="0.25">
      <c r="B23" s="9"/>
      <c r="C23" s="9"/>
      <c r="D23" s="5"/>
      <c r="E23" s="5"/>
      <c r="F23" s="5"/>
      <c r="G23" s="6"/>
    </row>
    <row r="24" spans="2:7" x14ac:dyDescent="0.25">
      <c r="B24" s="5"/>
      <c r="C24" s="5"/>
      <c r="D24" s="5"/>
      <c r="E24" s="5"/>
      <c r="F24" s="5"/>
      <c r="G24" s="6"/>
    </row>
    <row r="25" spans="2:7" x14ac:dyDescent="0.25">
      <c r="B25" s="5"/>
      <c r="C25" s="5"/>
      <c r="D25" s="5"/>
      <c r="E25" s="5"/>
      <c r="F25" s="5"/>
      <c r="G25" s="6"/>
    </row>
  </sheetData>
  <mergeCells count="5">
    <mergeCell ref="B2:G3"/>
    <mergeCell ref="B23:C23"/>
    <mergeCell ref="D5:G5"/>
    <mergeCell ref="B5:B6"/>
    <mergeCell ref="C5:C6"/>
  </mergeCells>
  <pageMargins left="0.7" right="0.7" top="0.75" bottom="0.75" header="0.3" footer="0.3"/>
  <pageSetup paperSize="9" scale="64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2019г.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2021-03-15T06:45:54Z</dcterms:modified>
</cp:coreProperties>
</file>